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fit-my.sharepoint.com/personal/uzapata_eafit_edu_co/Documents/URIEL/EAFIT/Coordinación-Maestría/"/>
    </mc:Choice>
  </mc:AlternateContent>
  <xr:revisionPtr revIDLastSave="168" documentId="8_{A85B0732-F160-4B30-A73B-D55EBD4EEA0A}" xr6:coauthVersionLast="47" xr6:coauthVersionMax="47" xr10:uidLastSave="{078A6770-FA09-476A-B0E6-1C7712954B02}"/>
  <bookViews>
    <workbookView xWindow="28680" yWindow="-120" windowWidth="29040" windowHeight="15840" xr2:uid="{7317FDC2-172E-4476-A9B6-BED6AB456598}"/>
  </bookViews>
  <sheets>
    <sheet name="RUBRICA FINAL" sheetId="5" r:id="rId1"/>
    <sheet name="ITEMS" sheetId="4" r:id="rId2"/>
  </sheets>
  <definedNames>
    <definedName name="_xlnm._FilterDatabase" localSheetId="0" hidden="1">'RUBRICA FINAL'!$A$1:$G$20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E20" i="5"/>
  <c r="E19" i="5"/>
  <c r="E17" i="5"/>
  <c r="E15" i="5"/>
  <c r="E13" i="5"/>
  <c r="E12" i="5"/>
  <c r="E11" i="5"/>
  <c r="E9" i="5"/>
  <c r="E7" i="5"/>
  <c r="D21" i="5" l="1"/>
</calcChain>
</file>

<file path=xl/sharedStrings.xml><?xml version="1.0" encoding="utf-8"?>
<sst xmlns="http://schemas.openxmlformats.org/spreadsheetml/2006/main" count="81" uniqueCount="49">
  <si>
    <t>FECHA</t>
  </si>
  <si>
    <t>Insuficiente</t>
  </si>
  <si>
    <t>Bibliografía</t>
  </si>
  <si>
    <t>Competente</t>
  </si>
  <si>
    <t>Muy competente</t>
  </si>
  <si>
    <t>Hay una relación estrecha y de concordancia entre los objetivos, la metodología empleada, los resultados y las conclusiones.</t>
  </si>
  <si>
    <t>TÍTULO DEL TRABAJO DE GRADO</t>
  </si>
  <si>
    <t>Excelente</t>
  </si>
  <si>
    <t>Buena</t>
  </si>
  <si>
    <t xml:space="preserve">Moderada </t>
  </si>
  <si>
    <t>Baja</t>
  </si>
  <si>
    <t>Muy Baja</t>
  </si>
  <si>
    <t>Ponderación</t>
  </si>
  <si>
    <t>Nota</t>
  </si>
  <si>
    <t>Seleccionar</t>
  </si>
  <si>
    <t>Muy baja</t>
  </si>
  <si>
    <t>Moderada</t>
  </si>
  <si>
    <t>Calificación</t>
  </si>
  <si>
    <t>Ponderación %</t>
  </si>
  <si>
    <t>Gramática y ortografía</t>
  </si>
  <si>
    <t xml:space="preserve">Redacción y estilo </t>
  </si>
  <si>
    <t xml:space="preserve">Materiales y Métodos </t>
  </si>
  <si>
    <t xml:space="preserve">Resultados </t>
  </si>
  <si>
    <t xml:space="preserve">Discusión </t>
  </si>
  <si>
    <t xml:space="preserve">Claridad </t>
  </si>
  <si>
    <t xml:space="preserve">Dominio </t>
  </si>
  <si>
    <t>SUGERENCIAS PARA MODIFICACIONES:</t>
  </si>
  <si>
    <t xml:space="preserve">La redacción es fluida, clara, concisa y entendible. </t>
  </si>
  <si>
    <t>Ausencia de errores de gramática, buena redacción, adecuada ortografía y puntuación.</t>
  </si>
  <si>
    <t>RÚBRICA PARA EVALUACIÓN DE TRABAJO DE GRADO
Maestría en Ingeniería
Escuela de Ciencias Aplicadas e Ingeniería</t>
  </si>
  <si>
    <t>Versión 2024-1
Elaboró: Uriel Zapata
Aprobó: Comité de Maestrías</t>
  </si>
  <si>
    <t xml:space="preserve">Los objetivos </t>
  </si>
  <si>
    <t>Formato (10%)</t>
  </si>
  <si>
    <t>Objetivos (10%)</t>
  </si>
  <si>
    <t>Metodología (30%)</t>
  </si>
  <si>
    <t>Bibliografía (10%)</t>
  </si>
  <si>
    <t>Coherencia (10%)</t>
  </si>
  <si>
    <t>Claridad conceptual y dominio del tema (30%)</t>
  </si>
  <si>
    <t>NOTA FINAL PROMEDIO:</t>
  </si>
  <si>
    <t>Comentarios</t>
  </si>
  <si>
    <t>El documento expone resultados, cualitativos o cuantitativos, que engloban de manera amplia la resolución del problema.</t>
  </si>
  <si>
    <t>La artículos citados son pertinentes, se ajustan al tema, son utilizadas de forma apropiada, respaldan las afirmaciones y cumplen la norma IEEE.</t>
  </si>
  <si>
    <t>Demuestra un extenso conocimiento del tema del trabajo de grado. No hay evidencias de dudas o errores.</t>
  </si>
  <si>
    <t>Se evidencia claramente el diseño de la investigación, la muestra (si es el caso), se presentan los instrumentos (de ser requerido), y se indican los procedimientos requeridos.</t>
  </si>
  <si>
    <t>Entre título-pregunta o hipótesis</t>
  </si>
  <si>
    <t>La discusión ofrecen un claro panorama de los principales hallazgos, compara los resultados, describe sus limitaciones y generan sugerencias sobre futuros trabajos.</t>
  </si>
  <si>
    <r>
      <t xml:space="preserve">Apreciado evaluador:
Por favor califique el proyecto de trabajo de grado de acuerdo a la siguiente rúbrica, marcando la casilla de calificación (señalada en color naranja) y con los comentarios que considere apropiados para cada ítem de evaluación. 
</t>
    </r>
    <r>
      <rPr>
        <b/>
        <sz val="11"/>
        <color theme="5" tint="-0.249977111117893"/>
        <rFont val="Calibri"/>
        <family val="2"/>
        <scheme val="minor"/>
      </rPr>
      <t>Excelente / Buena / Moderada  / Baja/ Muy Baja</t>
    </r>
  </si>
  <si>
    <t>El objetivo general se orienta a resolver el problema o la pregunta identificada.
Los objetivos específicos son medibles y evidencian los pasos a aseguir para la solución de la pregunta o del problema.</t>
  </si>
  <si>
    <t xml:space="preserve">Hay evidencia de un tema claro, bien enfocado y existe un claro nexo con  el problema o la pregunta.  Se destaca la  idea  principal  y es respaldada con información  detallada  a  través del trabajo  escrito.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</si>
</sst>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0" borderId="0" xfId="0" applyFill="1" applyAlignment="1">
      <alignment horizontal="left" vertical="top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6" fillId="4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 wrapText="1"/>
      <protection locked="0"/>
    </xf>
    <xf numFmtId="0" fontId="20" fillId="11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6"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1625140</xdr:colOff>
      <xdr:row>0</xdr:row>
      <xdr:rowOff>771524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D2B82F-84A4-4286-8545-48A40BB34C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2" t="20137" r="7747" b="17331"/>
        <a:stretch/>
      </xdr:blipFill>
      <xdr:spPr>
        <a:xfrm>
          <a:off x="0" y="0"/>
          <a:ext cx="1625140" cy="7715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BC2D-4E1D-400D-84B8-472C5EE7F09E}">
  <dimension ref="A1:P28"/>
  <sheetViews>
    <sheetView tabSelected="1" zoomScaleNormal="100" workbookViewId="0">
      <selection activeCell="B20" sqref="B20"/>
    </sheetView>
  </sheetViews>
  <sheetFormatPr baseColWidth="10" defaultColWidth="11.42578125" defaultRowHeight="15" x14ac:dyDescent="0.25"/>
  <cols>
    <col min="1" max="1" width="34.42578125" customWidth="1"/>
    <col min="2" max="2" width="86.42578125" style="34" customWidth="1"/>
    <col min="3" max="3" width="26.5703125" customWidth="1"/>
    <col min="4" max="4" width="30" style="2" hidden="1" customWidth="1"/>
    <col min="5" max="6" width="30" style="2" customWidth="1"/>
    <col min="7" max="7" width="12" hidden="1" customWidth="1"/>
  </cols>
  <sheetData>
    <row r="1" spans="1:16" s="1" customFormat="1" ht="62.45" customHeight="1" x14ac:dyDescent="0.25">
      <c r="A1" s="41"/>
      <c r="B1" s="48" t="s">
        <v>29</v>
      </c>
      <c r="C1" s="48"/>
      <c r="D1" s="48"/>
      <c r="E1" s="42"/>
      <c r="F1" s="43" t="s">
        <v>30</v>
      </c>
      <c r="G1" s="17"/>
    </row>
    <row r="2" spans="1:16" s="1" customFormat="1" ht="48" customHeight="1" x14ac:dyDescent="0.25">
      <c r="A2" s="49" t="s">
        <v>46</v>
      </c>
      <c r="B2" s="50"/>
      <c r="C2" s="50"/>
      <c r="D2" s="50"/>
      <c r="E2" s="50"/>
      <c r="F2" s="50"/>
      <c r="G2" s="50"/>
      <c r="H2" s="30"/>
    </row>
    <row r="3" spans="1:16" s="1" customFormat="1" x14ac:dyDescent="0.25">
      <c r="A3" s="29" t="s">
        <v>6</v>
      </c>
      <c r="B3" s="51"/>
      <c r="C3" s="51"/>
      <c r="D3" s="51"/>
      <c r="E3" s="51"/>
      <c r="F3" s="51"/>
      <c r="G3" s="16"/>
    </row>
    <row r="4" spans="1:16" s="1" customFormat="1" x14ac:dyDescent="0.25">
      <c r="A4" s="29" t="s">
        <v>0</v>
      </c>
      <c r="B4" s="51"/>
      <c r="C4" s="51"/>
      <c r="D4" s="51"/>
      <c r="E4" s="51"/>
      <c r="F4" s="51"/>
      <c r="G4" s="16"/>
    </row>
    <row r="5" spans="1:16" s="20" customFormat="1" ht="26.25" x14ac:dyDescent="0.4">
      <c r="A5" s="47" t="s">
        <v>32</v>
      </c>
      <c r="B5" s="47"/>
      <c r="C5" s="35" t="s">
        <v>17</v>
      </c>
      <c r="D5" s="35" t="s">
        <v>18</v>
      </c>
      <c r="E5" s="35" t="s">
        <v>13</v>
      </c>
      <c r="F5" s="35" t="s">
        <v>39</v>
      </c>
      <c r="G5" s="22"/>
    </row>
    <row r="6" spans="1:16" ht="15.75" x14ac:dyDescent="0.25">
      <c r="A6" s="36" t="s">
        <v>19</v>
      </c>
      <c r="B6" s="18" t="s">
        <v>28</v>
      </c>
      <c r="C6" s="40" t="s">
        <v>7</v>
      </c>
      <c r="D6" s="7">
        <v>5</v>
      </c>
      <c r="E6" s="39">
        <f>VLOOKUP(C6,ITEMS!A12:B17,2,FALSE)</f>
        <v>5</v>
      </c>
      <c r="F6" s="57"/>
      <c r="G6" s="8"/>
      <c r="P6" s="2"/>
    </row>
    <row r="7" spans="1:16" ht="15.75" x14ac:dyDescent="0.25">
      <c r="A7" s="36" t="s">
        <v>20</v>
      </c>
      <c r="B7" s="18" t="s">
        <v>27</v>
      </c>
      <c r="C7" s="40" t="s">
        <v>7</v>
      </c>
      <c r="D7" s="7">
        <v>5</v>
      </c>
      <c r="E7" s="39">
        <f>VLOOKUP(C7,ITEMS!A12:B17,2,FALSE)</f>
        <v>5</v>
      </c>
      <c r="F7" s="57"/>
      <c r="G7" s="8"/>
      <c r="P7" s="2"/>
    </row>
    <row r="8" spans="1:16" s="20" customFormat="1" ht="26.25" x14ac:dyDescent="0.4">
      <c r="A8" s="54" t="s">
        <v>33</v>
      </c>
      <c r="B8" s="54"/>
      <c r="C8" s="35" t="s">
        <v>17</v>
      </c>
      <c r="D8" s="35" t="s">
        <v>12</v>
      </c>
      <c r="E8" s="35" t="s">
        <v>13</v>
      </c>
      <c r="F8" s="35" t="s">
        <v>39</v>
      </c>
      <c r="G8" s="23"/>
      <c r="P8" s="21"/>
    </row>
    <row r="9" spans="1:16" ht="45" x14ac:dyDescent="0.25">
      <c r="A9" s="36" t="s">
        <v>31</v>
      </c>
      <c r="B9" s="31" t="s">
        <v>47</v>
      </c>
      <c r="C9" s="40" t="s">
        <v>7</v>
      </c>
      <c r="D9" s="7">
        <v>10</v>
      </c>
      <c r="E9" s="39">
        <f>VLOOKUP(C9,ITEMS!A12:B17,2,FALSE)</f>
        <v>5</v>
      </c>
      <c r="F9" s="57"/>
      <c r="G9" s="9"/>
    </row>
    <row r="10" spans="1:16" s="20" customFormat="1" ht="26.25" x14ac:dyDescent="0.4">
      <c r="A10" s="54" t="s">
        <v>34</v>
      </c>
      <c r="B10" s="54"/>
      <c r="C10" s="35" t="s">
        <v>17</v>
      </c>
      <c r="D10" s="35" t="s">
        <v>12</v>
      </c>
      <c r="E10" s="35" t="s">
        <v>13</v>
      </c>
      <c r="F10" s="35" t="s">
        <v>39</v>
      </c>
      <c r="G10" s="24"/>
    </row>
    <row r="11" spans="1:16" ht="30" x14ac:dyDescent="0.25">
      <c r="A11" s="37" t="s">
        <v>21</v>
      </c>
      <c r="B11" s="32" t="s">
        <v>43</v>
      </c>
      <c r="C11" s="40" t="s">
        <v>7</v>
      </c>
      <c r="D11" s="7">
        <v>10</v>
      </c>
      <c r="E11" s="39">
        <f>VLOOKUP(C11,ITEMS!A12:B17,2,FALSE)</f>
        <v>5</v>
      </c>
      <c r="F11" s="57"/>
      <c r="G11" s="10"/>
    </row>
    <row r="12" spans="1:16" ht="30" x14ac:dyDescent="0.25">
      <c r="A12" s="37" t="s">
        <v>22</v>
      </c>
      <c r="B12" s="32" t="s">
        <v>40</v>
      </c>
      <c r="C12" s="40" t="s">
        <v>7</v>
      </c>
      <c r="D12" s="7">
        <v>10</v>
      </c>
      <c r="E12" s="39">
        <f>VLOOKUP(C12,ITEMS!A12:B17,2,FALSE)</f>
        <v>5</v>
      </c>
      <c r="F12" s="57"/>
      <c r="G12" s="10"/>
    </row>
    <row r="13" spans="1:16" ht="30" x14ac:dyDescent="0.25">
      <c r="A13" s="37" t="s">
        <v>23</v>
      </c>
      <c r="B13" s="32" t="s">
        <v>45</v>
      </c>
      <c r="C13" s="40" t="s">
        <v>7</v>
      </c>
      <c r="D13" s="7">
        <v>10</v>
      </c>
      <c r="E13" s="39">
        <f>VLOOKUP(C13,ITEMS!A12:B17,2,FALSE)</f>
        <v>5</v>
      </c>
      <c r="F13" s="57"/>
      <c r="G13" s="10"/>
      <c r="I13" s="28"/>
    </row>
    <row r="14" spans="1:16" s="20" customFormat="1" ht="26.25" x14ac:dyDescent="0.4">
      <c r="A14" s="54" t="s">
        <v>35</v>
      </c>
      <c r="B14" s="54"/>
      <c r="C14" s="35" t="s">
        <v>17</v>
      </c>
      <c r="D14" s="35" t="s">
        <v>12</v>
      </c>
      <c r="E14" s="35" t="s">
        <v>13</v>
      </c>
      <c r="F14" s="35" t="s">
        <v>39</v>
      </c>
      <c r="G14" s="25"/>
    </row>
    <row r="15" spans="1:16" ht="30" x14ac:dyDescent="0.25">
      <c r="A15" s="37" t="s">
        <v>2</v>
      </c>
      <c r="B15" s="32" t="s">
        <v>41</v>
      </c>
      <c r="C15" s="40" t="s">
        <v>7</v>
      </c>
      <c r="D15" s="11">
        <v>10</v>
      </c>
      <c r="E15" s="39">
        <f>VLOOKUP(C15,ITEMS!A12:B17,2,FALSE)</f>
        <v>5</v>
      </c>
      <c r="F15" s="57"/>
      <c r="G15" s="12"/>
    </row>
    <row r="16" spans="1:16" s="20" customFormat="1" ht="26.25" x14ac:dyDescent="0.4">
      <c r="A16" s="54" t="s">
        <v>36</v>
      </c>
      <c r="B16" s="54"/>
      <c r="C16" s="35" t="s">
        <v>17</v>
      </c>
      <c r="D16" s="35" t="s">
        <v>12</v>
      </c>
      <c r="E16" s="35" t="s">
        <v>13</v>
      </c>
      <c r="F16" s="35" t="s">
        <v>39</v>
      </c>
      <c r="G16" s="26"/>
    </row>
    <row r="17" spans="1:7" ht="30" x14ac:dyDescent="0.25">
      <c r="A17" s="37" t="s">
        <v>44</v>
      </c>
      <c r="B17" s="33" t="s">
        <v>5</v>
      </c>
      <c r="C17" s="40" t="s">
        <v>7</v>
      </c>
      <c r="D17" s="7">
        <v>10</v>
      </c>
      <c r="E17" s="13">
        <f>VLOOKUP(C17,ITEMS!A12:B17,2,FALSE)</f>
        <v>5</v>
      </c>
      <c r="F17" s="57"/>
      <c r="G17" s="14"/>
    </row>
    <row r="18" spans="1:7" s="20" customFormat="1" ht="26.25" x14ac:dyDescent="0.4">
      <c r="A18" s="55" t="s">
        <v>37</v>
      </c>
      <c r="B18" s="55"/>
      <c r="C18" s="35" t="s">
        <v>17</v>
      </c>
      <c r="D18" s="35" t="s">
        <v>12</v>
      </c>
      <c r="E18" s="35" t="s">
        <v>13</v>
      </c>
      <c r="F18" s="35" t="s">
        <v>39</v>
      </c>
      <c r="G18" s="27"/>
    </row>
    <row r="19" spans="1:7" ht="45" x14ac:dyDescent="0.25">
      <c r="A19" s="38" t="s">
        <v>24</v>
      </c>
      <c r="B19" s="32" t="s">
        <v>48</v>
      </c>
      <c r="C19" s="40" t="s">
        <v>7</v>
      </c>
      <c r="D19" s="7">
        <v>15</v>
      </c>
      <c r="E19" s="39">
        <f>VLOOKUP(C19,ITEMS!A12:B17,2,FALSE)</f>
        <v>5</v>
      </c>
      <c r="F19" s="57"/>
      <c r="G19" s="15"/>
    </row>
    <row r="20" spans="1:7" ht="30" x14ac:dyDescent="0.25">
      <c r="A20" s="38" t="s">
        <v>25</v>
      </c>
      <c r="B20" s="32" t="s">
        <v>42</v>
      </c>
      <c r="C20" s="40" t="s">
        <v>7</v>
      </c>
      <c r="D20" s="7">
        <v>15</v>
      </c>
      <c r="E20" s="39">
        <f>VLOOKUP(C20,ITEMS!A12:B17,2,FALSE)</f>
        <v>5</v>
      </c>
      <c r="F20" s="57"/>
      <c r="G20" s="15"/>
    </row>
    <row r="21" spans="1:7" s="1" customFormat="1" ht="18" x14ac:dyDescent="0.25">
      <c r="A21" s="56" t="s">
        <v>38</v>
      </c>
      <c r="B21" s="56"/>
      <c r="C21" s="56"/>
      <c r="D21" s="52">
        <f>((E6*0.05)+(E7*0.05)+(E9*0.1)+(E11*0.1)+(E12*0.1)+(E13*0.1)+(E15*0.1)+(E17*0.1)+(E19*0.15)+(E20*0.15))</f>
        <v>5</v>
      </c>
      <c r="E21" s="52"/>
      <c r="F21" s="52"/>
      <c r="G21" s="19"/>
    </row>
    <row r="22" spans="1:7" s="1" customFormat="1" x14ac:dyDescent="0.25">
      <c r="A22" s="53"/>
      <c r="B22" s="53"/>
      <c r="C22" s="53"/>
      <c r="D22" s="53"/>
      <c r="E22" s="53"/>
      <c r="F22" s="53"/>
      <c r="G22" s="19"/>
    </row>
    <row r="23" spans="1:7" x14ac:dyDescent="0.25">
      <c r="A23" s="46" t="s">
        <v>26</v>
      </c>
      <c r="B23" s="44"/>
      <c r="C23" s="45"/>
      <c r="D23" s="45"/>
      <c r="E23" s="45"/>
      <c r="F23" s="45"/>
    </row>
    <row r="24" spans="1:7" x14ac:dyDescent="0.25">
      <c r="A24" s="46"/>
      <c r="B24" s="45"/>
      <c r="C24" s="45"/>
      <c r="D24" s="45"/>
      <c r="E24" s="45"/>
      <c r="F24" s="45"/>
    </row>
    <row r="25" spans="1:7" x14ac:dyDescent="0.25">
      <c r="A25" s="46"/>
      <c r="B25" s="45"/>
      <c r="C25" s="45"/>
      <c r="D25" s="45"/>
      <c r="E25" s="45"/>
      <c r="F25" s="45"/>
    </row>
    <row r="26" spans="1:7" x14ac:dyDescent="0.25">
      <c r="A26" s="46"/>
      <c r="B26" s="45"/>
      <c r="C26" s="45"/>
      <c r="D26" s="45"/>
      <c r="E26" s="45"/>
      <c r="F26" s="45"/>
    </row>
    <row r="27" spans="1:7" x14ac:dyDescent="0.25">
      <c r="A27" s="46"/>
      <c r="B27" s="45"/>
      <c r="C27" s="45"/>
      <c r="D27" s="45"/>
      <c r="E27" s="45"/>
      <c r="F27" s="45"/>
    </row>
    <row r="28" spans="1:7" x14ac:dyDescent="0.25">
      <c r="A28" s="46"/>
      <c r="B28" s="45"/>
      <c r="C28" s="45"/>
      <c r="D28" s="45"/>
      <c r="E28" s="45"/>
      <c r="F28" s="45"/>
    </row>
  </sheetData>
  <mergeCells count="15">
    <mergeCell ref="B23:F28"/>
    <mergeCell ref="A23:A28"/>
    <mergeCell ref="A5:B5"/>
    <mergeCell ref="B1:D1"/>
    <mergeCell ref="A2:G2"/>
    <mergeCell ref="B3:F3"/>
    <mergeCell ref="B4:F4"/>
    <mergeCell ref="D21:F21"/>
    <mergeCell ref="A22:F22"/>
    <mergeCell ref="A8:B8"/>
    <mergeCell ref="A10:B10"/>
    <mergeCell ref="A14:B14"/>
    <mergeCell ref="A16:B16"/>
    <mergeCell ref="A18:B18"/>
    <mergeCell ref="A21:C21"/>
  </mergeCells>
  <conditionalFormatting sqref="C6:C7">
    <cfRule type="cellIs" dxfId="5" priority="9" operator="equal">
      <formula>"Enter score"</formula>
    </cfRule>
  </conditionalFormatting>
  <conditionalFormatting sqref="C9">
    <cfRule type="cellIs" dxfId="4" priority="8" operator="equal">
      <formula>"Enter score"</formula>
    </cfRule>
  </conditionalFormatting>
  <conditionalFormatting sqref="C11:C13">
    <cfRule type="cellIs" dxfId="3" priority="5" operator="equal">
      <formula>"Enter score"</formula>
    </cfRule>
  </conditionalFormatting>
  <conditionalFormatting sqref="C15">
    <cfRule type="cellIs" dxfId="2" priority="4" operator="equal">
      <formula>"Enter score"</formula>
    </cfRule>
  </conditionalFormatting>
  <conditionalFormatting sqref="C17">
    <cfRule type="cellIs" dxfId="1" priority="3" operator="equal">
      <formula>"Enter score"</formula>
    </cfRule>
  </conditionalFormatting>
  <conditionalFormatting sqref="C19:C20">
    <cfRule type="cellIs" dxfId="0" priority="1" operator="equal">
      <formula>"Enter score"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La puntuación debe ser: Muy baja, Baja, Moderada, Buena, Excelente o N/A" xr:uid="{38A108B0-6DD2-4278-9E5D-95497FDE1815}">
          <x14:formula1>
            <xm:f>ITEMS!$A$12:$A$17</xm:f>
          </x14:formula1>
          <xm:sqref>C19:C20 C11:C13 C15 C17 C6:C7 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B82C-9EF4-4775-8C76-2786553A3247}">
  <dimension ref="A1:B17"/>
  <sheetViews>
    <sheetView workbookViewId="0">
      <selection activeCell="J18" sqref="J18"/>
    </sheetView>
  </sheetViews>
  <sheetFormatPr baseColWidth="10" defaultRowHeight="15" x14ac:dyDescent="0.25"/>
  <cols>
    <col min="1" max="1" width="16.28515625" bestFit="1" customWidth="1"/>
  </cols>
  <sheetData>
    <row r="1" spans="1:2" x14ac:dyDescent="0.25">
      <c r="A1" t="s">
        <v>1</v>
      </c>
      <c r="B1">
        <v>3</v>
      </c>
    </row>
    <row r="2" spans="1:2" x14ac:dyDescent="0.25">
      <c r="A2" t="s">
        <v>3</v>
      </c>
      <c r="B2">
        <v>3.5</v>
      </c>
    </row>
    <row r="3" spans="1:2" x14ac:dyDescent="0.25">
      <c r="A3" t="s">
        <v>4</v>
      </c>
      <c r="B3">
        <v>5</v>
      </c>
    </row>
    <row r="6" spans="1:2" x14ac:dyDescent="0.25">
      <c r="A6" t="s">
        <v>7</v>
      </c>
      <c r="B6">
        <v>5</v>
      </c>
    </row>
    <row r="7" spans="1:2" x14ac:dyDescent="0.25">
      <c r="A7" t="s">
        <v>8</v>
      </c>
      <c r="B7">
        <v>4</v>
      </c>
    </row>
    <row r="8" spans="1:2" x14ac:dyDescent="0.25">
      <c r="A8" t="s">
        <v>9</v>
      </c>
      <c r="B8">
        <v>3</v>
      </c>
    </row>
    <row r="9" spans="1:2" x14ac:dyDescent="0.25">
      <c r="A9" t="s">
        <v>10</v>
      </c>
      <c r="B9">
        <v>2</v>
      </c>
    </row>
    <row r="10" spans="1:2" x14ac:dyDescent="0.25">
      <c r="A10" t="s">
        <v>11</v>
      </c>
      <c r="B10">
        <v>1</v>
      </c>
    </row>
    <row r="12" spans="1:2" x14ac:dyDescent="0.25">
      <c r="A12" t="s">
        <v>14</v>
      </c>
      <c r="B12" s="3">
        <v>0</v>
      </c>
    </row>
    <row r="13" spans="1:2" x14ac:dyDescent="0.25">
      <c r="A13" s="4" t="s">
        <v>15</v>
      </c>
      <c r="B13" s="5">
        <v>1</v>
      </c>
    </row>
    <row r="14" spans="1:2" x14ac:dyDescent="0.25">
      <c r="A14" s="4" t="s">
        <v>10</v>
      </c>
      <c r="B14" s="6">
        <v>2</v>
      </c>
    </row>
    <row r="15" spans="1:2" x14ac:dyDescent="0.25">
      <c r="A15" s="4" t="s">
        <v>16</v>
      </c>
      <c r="B15" s="6">
        <v>3</v>
      </c>
    </row>
    <row r="16" spans="1:2" x14ac:dyDescent="0.25">
      <c r="A16" s="4" t="s">
        <v>8</v>
      </c>
      <c r="B16" s="6">
        <v>4</v>
      </c>
    </row>
    <row r="17" spans="1:2" x14ac:dyDescent="0.25">
      <c r="A17" s="4" t="s">
        <v>7</v>
      </c>
      <c r="B17" s="6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4CD851A86EE64783C8B61936632528" ma:contentTypeVersion="0" ma:contentTypeDescription="Crear nuevo documento." ma:contentTypeScope="" ma:versionID="3230c9cc0d615b10e818a72c91fb23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1ACF34-A6EB-4986-98B6-BD48CEDDF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4D4CEF-72A2-4E68-95D6-1BD8731D9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63B7F-60F7-4AAD-B319-A9DFAEDC4A20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RUBRICA FINAL</vt:lpstr>
      <vt:lpstr>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 Uriel Zapata Munera</dc:creator>
  <cp:keywords/>
  <dc:description/>
  <cp:lastModifiedBy>Abraham Uriel Zapata Munera</cp:lastModifiedBy>
  <cp:revision/>
  <dcterms:created xsi:type="dcterms:W3CDTF">2022-10-21T23:09:13Z</dcterms:created>
  <dcterms:modified xsi:type="dcterms:W3CDTF">2024-05-09T13:49:07Z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0x010100094CD851A86EE64783C8B61936632528</vt:lpwstr>
  </property>
</Properties>
</file>